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528" activeTab="0"/>
  </bookViews>
  <sheets>
    <sheet name="2017" sheetId="1" r:id="rId1"/>
    <sheet name="2018-2019" sheetId="2" r:id="rId2"/>
  </sheets>
  <definedNames>
    <definedName name="_xlnm.Print_Area" localSheetId="0">'2017'!$A$1:$C$35</definedName>
    <definedName name="_xlnm.Print_Area" localSheetId="1">'2018-2019'!$A$1:$D$31</definedName>
  </definedNames>
  <calcPr fullCalcOnLoad="1"/>
</workbook>
</file>

<file path=xl/sharedStrings.xml><?xml version="1.0" encoding="utf-8"?>
<sst xmlns="http://schemas.openxmlformats.org/spreadsheetml/2006/main" count="112" uniqueCount="62">
  <si>
    <t>Наименование</t>
  </si>
  <si>
    <t>Налоговые и неналоговые доходы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</si>
  <si>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</si>
  <si>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</si>
  <si>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Сумма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</si>
  <si>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</si>
  <si>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</si>
  <si>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</si>
  <si>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</si>
  <si>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</si>
  <si>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</si>
  <si>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</si>
  <si>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</si>
  <si>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</si>
  <si>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Всего доходов</t>
  </si>
  <si>
    <t>Налоги на совокупный доход</t>
  </si>
  <si>
    <t>Единый сельскохозяйственный налог</t>
  </si>
  <si>
    <t xml:space="preserve">Прогнозируемые объемы доходов      </t>
  </si>
  <si>
    <t>000 1 00 00000 00 0000 000</t>
  </si>
  <si>
    <t>182 1 01 00000 00 0000 000</t>
  </si>
  <si>
    <t>182 1 01 02000 01 0000 110</t>
  </si>
  <si>
    <t>000 1 05 00000 00 0000 000</t>
  </si>
  <si>
    <t>182 1 05 03000 01 0000 110</t>
  </si>
  <si>
    <t>000 1 06 00000 00 0000 000</t>
  </si>
  <si>
    <t>182 1 06 01000 00 0000 110</t>
  </si>
  <si>
    <t>000 1 06 06000 00 0000 000</t>
  </si>
  <si>
    <t>000 1 11 00000 00 0000 000</t>
  </si>
  <si>
    <t>000 1 14 00000 00 0000 000</t>
  </si>
  <si>
    <t>Таблица 1</t>
  </si>
  <si>
    <t>000 2 02 01000 00 0000 151</t>
  </si>
  <si>
    <t>000 2 02 00000 00 0000 000</t>
  </si>
  <si>
    <t>000 2 00 00000 00 0000 000</t>
  </si>
  <si>
    <t>(тыс.рублей)</t>
  </si>
  <si>
    <t>к решению</t>
  </si>
  <si>
    <t xml:space="preserve">Елабужского городского Совета </t>
  </si>
  <si>
    <t>Приложение 2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</si>
  <si>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</si>
  <si>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</si>
  <si>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</si>
  <si>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809 1 16 51040 02 0000 140</t>
  </si>
  <si>
    <t xml:space="preserve">Налог на игорный бизнес 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</si>
  <si>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</si>
  <si>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</si>
  <si>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182 1 06 06043 13 0000 110</t>
  </si>
  <si>
    <t>182 1 09 04053 13 0000 110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</si>
  <si>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</si>
  <si>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803 1 11 05013 13 0000 120</t>
  </si>
  <si>
    <t>809 2 02 01001 13 0000 151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</si>
  <si>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</si>
  <si>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803 114 06013 13 0000 430  </t>
  </si>
  <si>
    <t>182 1 06 05000 02 0000 110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</si>
  <si>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</si>
  <si>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 городских  поселений</t>
  </si>
  <si>
    <t>от «___ » _________ 2016г. № ___</t>
  </si>
  <si>
    <t>Таблица 2</t>
  </si>
  <si>
    <t>на плановый период 2018-2019 годов</t>
  </si>
  <si>
    <t>2018 год</t>
  </si>
  <si>
    <t>2019 год</t>
  </si>
  <si>
    <t xml:space="preserve">                                   </t>
  </si>
  <si>
    <t>Дотации бюджетам городских поселений на выравнивание бюджетной обеспеченности</t>
  </si>
  <si>
    <t>бюджета муниципального образования город Елабуга на 2017 год</t>
  </si>
  <si>
    <t>бюджета муниципального образования город Елабуга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</si>
</sst>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/>
    </xf>
    <xf numFmtId="0" fontId="2" fillId="32" borderId="12" xfId="0" applyFont="1" applyFill="1" applyBorder="1" applyAlignment="1">
      <alignment wrapText="1"/>
    </xf>
    <xf numFmtId="49" fontId="2" fillId="32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wrapText="1"/>
    </xf>
    <xf numFmtId="49" fontId="3" fillId="32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35"/>
  <sheetViews>
    <sheetView tabSelected="1" zoomScale="110" zoomScaleNormal="110" zoomScalePageLayoutView="0" workbookViewId="0" topLeftCell="A16">
      <selection activeCell="A9" sqref="A9:B9"/>
    </sheetView>
  </sheetViews>
  <sheetFormatPr defaultColWidth="9.125" defaultRowHeight="12.75"/>
  <cols>
    <col min="1" max="1" width="58.125" style="5" customWidth="1"/>
    <col min="2" max="2" width="29.875" style="5" customWidth="1"/>
    <col min="3" max="3" width="19.125" style="6" customWidth="1"/>
    <col min="4" max="5" width="9.50390625" style="6" bestFit="1" customWidth="1"/>
    <col min="6" max="16384" width="9.125" style="6" customWidth="1"/>
  </cols>
  <sheetData>
    <row r="1" spans="1:13" s="3" customFormat="1" ht="14.25" customHeight="1">
      <c r="A1" s="1"/>
      <c r="B1" s="2" t="s">
        <v>35</v>
      </c>
      <c r="C1" s="45"/>
      <c r="D1" s="45"/>
      <c r="E1" s="1"/>
      <c r="F1" s="4"/>
      <c r="G1" s="4"/>
      <c r="H1" s="4"/>
      <c r="I1" s="4"/>
      <c r="J1" s="4"/>
      <c r="K1" s="4"/>
      <c r="L1" s="4"/>
      <c r="M1" s="4"/>
    </row>
    <row r="2" spans="1:13" s="3" customFormat="1" ht="13.5" customHeight="1">
      <c r="A2" s="1"/>
      <c r="B2" s="2" t="s">
        <v>33</v>
      </c>
      <c r="C2" s="45"/>
      <c r="D2" s="45"/>
      <c r="E2" s="1"/>
      <c r="F2" s="4"/>
      <c r="G2" s="4"/>
      <c r="H2" s="4"/>
      <c r="I2" s="4"/>
      <c r="J2" s="4"/>
      <c r="K2" s="4"/>
      <c r="L2" s="4"/>
      <c r="M2" s="4"/>
    </row>
    <row r="3" spans="1:13" s="3" customFormat="1" ht="13.5" customHeight="1">
      <c r="A3" s="1"/>
      <c r="B3" s="2" t="s">
        <v>34</v>
      </c>
      <c r="C3" s="45"/>
      <c r="D3" s="45"/>
      <c r="E3" s="1"/>
      <c r="F3" s="4"/>
      <c r="G3" s="4"/>
      <c r="H3" s="4"/>
      <c r="I3" s="4"/>
      <c r="J3" s="4"/>
      <c r="K3" s="4"/>
      <c r="L3" s="4"/>
      <c r="M3" s="4"/>
    </row>
    <row r="4" spans="1:13" s="3" customFormat="1" ht="15.75" customHeight="1">
      <c r="A4" s="1"/>
      <c r="B4" s="2" t="s">
        <v>53</v>
      </c>
      <c r="C4" s="45"/>
      <c r="D4" s="45"/>
      <c r="E4" s="1"/>
      <c r="F4" s="4"/>
      <c r="G4" s="4"/>
      <c r="H4" s="4"/>
      <c r="I4" s="4"/>
      <c r="J4" s="4"/>
      <c r="K4" s="4"/>
      <c r="L4" s="4"/>
      <c r="M4" s="4"/>
    </row>
    <row r="6" spans="1:13" s="3" customFormat="1" ht="15.75" customHeight="1">
      <c r="A6" s="2"/>
      <c r="B6" s="2"/>
      <c r="C6" s="46" t="s">
        <v>28</v>
      </c>
      <c r="D6" s="45"/>
      <c r="E6" s="2"/>
      <c r="F6" s="2"/>
      <c r="G6" s="2"/>
      <c r="H6" s="2"/>
      <c r="I6" s="2"/>
      <c r="J6" s="2"/>
      <c r="K6" s="2"/>
      <c r="L6" s="2"/>
      <c r="M6" s="2"/>
    </row>
    <row r="7" spans="1:3" ht="20.25" customHeight="1">
      <c r="A7" s="58" t="s">
        <v>17</v>
      </c>
      <c r="B7" s="58"/>
      <c r="C7" s="58"/>
    </row>
    <row r="8" spans="1:3" ht="21" customHeight="1">
      <c r="A8" s="58" t="s">
        <v>60</v>
      </c>
      <c r="B8" s="58"/>
      <c r="C8" s="58"/>
    </row>
    <row r="9" spans="1:2" ht="15">
      <c r="A9" s="59"/>
      <c r="B9" s="59"/>
    </row>
    <row r="10" spans="1:3" ht="20.25" customHeight="1" thickBot="1">
      <c r="A10" s="7"/>
      <c r="C10" s="46" t="s">
        <v>32</v>
      </c>
    </row>
    <row r="11" spans="1:3" ht="15.75" customHeight="1">
      <c r="A11" s="60" t="s">
        <v>0</v>
      </c>
      <c r="B11" s="60" t="s">
        <v>5</v>
      </c>
      <c r="C11" s="60" t="s">
        <v>4</v>
      </c>
    </row>
    <row r="12" spans="1:3" ht="34.5" customHeight="1" thickBot="1">
      <c r="A12" s="61"/>
      <c r="B12" s="61"/>
      <c r="C12" s="61"/>
    </row>
    <row r="13" spans="1:5" ht="19.5" customHeight="1" thickBot="1">
      <c r="A13" s="30" t="s">
        <v>1</v>
      </c>
      <c r="B13" s="8" t="s">
        <v>18</v>
      </c>
      <c r="C13" s="21">
        <f>C14+C18+C25+C27+C16+C29+C20</f>
        <v>251808.1</v>
      </c>
      <c r="E13" s="14"/>
    </row>
    <row r="14" spans="1:5" ht="19.5" customHeight="1" thickBot="1">
      <c r="A14" s="30" t="s">
        <v>6</v>
      </c>
      <c r="B14" s="8" t="s">
        <v>19</v>
      </c>
      <c r="C14" s="22">
        <f>C15</f>
        <v>152432.5</v>
      </c>
      <c r="E14" s="14"/>
    </row>
    <row r="15" spans="1:5" ht="18" customHeight="1">
      <c r="A15" s="31" t="s">
        <v>7</v>
      </c>
      <c r="B15" s="9" t="s">
        <v>20</v>
      </c>
      <c r="C15" s="23">
        <v>152432.5</v>
      </c>
      <c r="E15" s="14"/>
    </row>
    <row r="16" spans="1:5" ht="18" customHeight="1">
      <c r="A16" s="31" t="s">
        <v>15</v>
      </c>
      <c r="B16" s="9" t="s">
        <v>21</v>
      </c>
      <c r="C16" s="23">
        <f>C17</f>
        <v>681</v>
      </c>
      <c r="E16" s="14"/>
    </row>
    <row r="17" spans="1:15" ht="18" customHeight="1" thickBot="1">
      <c r="A17" s="32" t="s">
        <v>16</v>
      </c>
      <c r="B17" s="10" t="s">
        <v>22</v>
      </c>
      <c r="C17" s="24">
        <v>681</v>
      </c>
      <c r="E17" s="14"/>
      <c r="O17" s="6" t="s">
        <v>58</v>
      </c>
    </row>
    <row r="18" spans="1:5" ht="17.25" customHeight="1" thickBot="1">
      <c r="A18" s="30" t="s">
        <v>8</v>
      </c>
      <c r="B18" s="8" t="s">
        <v>23</v>
      </c>
      <c r="C18" s="22">
        <f>C19+C21</f>
        <v>86444</v>
      </c>
      <c r="E18" s="14"/>
    </row>
    <row r="19" spans="1:3" ht="17.25" customHeight="1">
      <c r="A19" s="33" t="s">
        <v>9</v>
      </c>
      <c r="B19" s="11" t="s">
        <v>24</v>
      </c>
      <c r="C19" s="25">
        <v>18044</v>
      </c>
    </row>
    <row r="20" spans="1:5" ht="17.25" customHeight="1">
      <c r="A20" s="34" t="s">
        <v>40</v>
      </c>
      <c r="B20" s="20" t="s">
        <v>50</v>
      </c>
      <c r="C20" s="28">
        <v>126</v>
      </c>
      <c r="E20" s="14"/>
    </row>
    <row r="21" spans="1:6" ht="14.25" customHeight="1">
      <c r="A21" s="35" t="s">
        <v>10</v>
      </c>
      <c r="B21" s="9" t="s">
        <v>25</v>
      </c>
      <c r="C21" s="23">
        <v>68400</v>
      </c>
      <c r="D21" s="47"/>
      <c r="E21" s="14"/>
      <c r="F21" s="14"/>
    </row>
    <row r="22" spans="1:5" ht="64.5" customHeight="1">
      <c r="A22" s="40" t="s">
        <v>42</v>
      </c>
      <c r="B22" s="10" t="s">
        <v>41</v>
      </c>
      <c r="C22" s="24">
        <v>56414</v>
      </c>
      <c r="E22" s="14"/>
    </row>
    <row r="23" spans="1:5" ht="64.5" customHeight="1" thickBot="1">
      <c r="A23" s="36" t="s">
        <v>52</v>
      </c>
      <c r="B23" s="13" t="s">
        <v>43</v>
      </c>
      <c r="C23" s="27">
        <v>11986</v>
      </c>
      <c r="D23" s="14"/>
      <c r="E23" s="14"/>
    </row>
    <row r="24" spans="1:5" ht="64.5" customHeight="1" hidden="1" thickBot="1">
      <c r="A24" s="39" t="s">
        <v>45</v>
      </c>
      <c r="B24" s="19" t="s">
        <v>44</v>
      </c>
      <c r="C24" s="29">
        <v>0</v>
      </c>
      <c r="E24" s="14"/>
    </row>
    <row r="25" spans="1:5" ht="31.5" thickBot="1">
      <c r="A25" s="37" t="s">
        <v>3</v>
      </c>
      <c r="B25" s="8" t="s">
        <v>26</v>
      </c>
      <c r="C25" s="22">
        <f>C26</f>
        <v>7624.6</v>
      </c>
      <c r="E25" s="14"/>
    </row>
    <row r="26" spans="1:5" ht="93.75" thickBot="1">
      <c r="A26" s="36" t="s">
        <v>51</v>
      </c>
      <c r="B26" s="12" t="s">
        <v>46</v>
      </c>
      <c r="C26" s="26">
        <v>7624.6</v>
      </c>
      <c r="E26" s="14"/>
    </row>
    <row r="27" spans="1:5" ht="31.5" thickBot="1">
      <c r="A27" s="30" t="s">
        <v>2</v>
      </c>
      <c r="B27" s="8" t="s">
        <v>27</v>
      </c>
      <c r="C27" s="22">
        <f>C28</f>
        <v>4000</v>
      </c>
      <c r="E27" s="14"/>
    </row>
    <row r="28" spans="1:5" ht="51" customHeight="1" thickBot="1">
      <c r="A28" s="38" t="s">
        <v>48</v>
      </c>
      <c r="B28" s="13" t="s">
        <v>49</v>
      </c>
      <c r="C28" s="27">
        <v>4000</v>
      </c>
      <c r="E28" s="14"/>
    </row>
    <row r="29" spans="1:5" ht="15.75" thickBot="1">
      <c r="A29" s="41" t="s">
        <v>36</v>
      </c>
      <c r="B29" s="42" t="s">
        <v>37</v>
      </c>
      <c r="C29" s="22">
        <f>C30</f>
        <v>500</v>
      </c>
      <c r="E29" s="14"/>
    </row>
    <row r="30" spans="1:5" ht="63.75" customHeight="1" thickBot="1">
      <c r="A30" s="39" t="s">
        <v>38</v>
      </c>
      <c r="B30" s="19" t="s">
        <v>39</v>
      </c>
      <c r="C30" s="29">
        <v>500</v>
      </c>
      <c r="E30" s="14"/>
    </row>
    <row r="31" spans="1:5" s="15" customFormat="1" ht="24.75" customHeight="1" thickBot="1">
      <c r="A31" s="48" t="s">
        <v>11</v>
      </c>
      <c r="B31" s="49" t="s">
        <v>31</v>
      </c>
      <c r="C31" s="22">
        <f>C32</f>
        <v>16665.4</v>
      </c>
      <c r="E31" s="16"/>
    </row>
    <row r="32" spans="1:5" s="17" customFormat="1" ht="31.5" thickBot="1">
      <c r="A32" s="50" t="s">
        <v>12</v>
      </c>
      <c r="B32" s="49" t="s">
        <v>30</v>
      </c>
      <c r="C32" s="22">
        <f>C33</f>
        <v>16665.4</v>
      </c>
      <c r="E32" s="16"/>
    </row>
    <row r="33" spans="1:7" s="15" customFormat="1" ht="30" customHeight="1" thickBot="1">
      <c r="A33" s="51" t="s">
        <v>13</v>
      </c>
      <c r="B33" s="52" t="s">
        <v>29</v>
      </c>
      <c r="C33" s="53">
        <f>C34</f>
        <v>16665.4</v>
      </c>
      <c r="E33" s="16"/>
      <c r="G33" s="16"/>
    </row>
    <row r="34" spans="1:7" s="15" customFormat="1" ht="31.5" customHeight="1" thickBot="1">
      <c r="A34" s="54" t="s">
        <v>59</v>
      </c>
      <c r="B34" s="55" t="s">
        <v>47</v>
      </c>
      <c r="C34" s="56">
        <f>21489.4-4824</f>
        <v>16665.4</v>
      </c>
      <c r="E34" s="16"/>
      <c r="G34" s="16"/>
    </row>
    <row r="35" spans="1:7" s="17" customFormat="1" ht="21.75" customHeight="1" thickBot="1">
      <c r="A35" s="57" t="s">
        <v>14</v>
      </c>
      <c r="B35" s="57"/>
      <c r="C35" s="22">
        <f>C31+C13</f>
        <v>268473.5</v>
      </c>
      <c r="D35" s="18"/>
      <c r="E35" s="16"/>
      <c r="G35" s="16"/>
    </row>
  </sheetData>
  <sheetProtection/>
  <mergeCells count="6">
    <mergeCell ref="A7:C7"/>
    <mergeCell ref="A8:C8"/>
    <mergeCell ref="A9:B9"/>
    <mergeCell ref="A11:A12"/>
    <mergeCell ref="B11:B12"/>
    <mergeCell ref="C11:C12"/>
  </mergeCells>
  <printOptions horizontalCentered="1"/>
  <pageMargins left="0.984251968503937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31"/>
  <sheetViews>
    <sheetView zoomScale="60" zoomScaleNormal="60" zoomScalePageLayoutView="0" workbookViewId="0" topLeftCell="A4">
      <selection activeCell="A4" sqref="A4:D4"/>
    </sheetView>
  </sheetViews>
  <sheetFormatPr defaultColWidth="9.125" defaultRowHeight="12.75"/>
  <cols>
    <col min="1" max="1" width="58.125" style="5" customWidth="1"/>
    <col min="2" max="2" width="29.875" style="5" customWidth="1"/>
    <col min="3" max="3" width="19.125" style="6" customWidth="1"/>
    <col min="4" max="4" width="18.625" style="6" customWidth="1"/>
    <col min="5" max="16384" width="9.125" style="6" customWidth="1"/>
  </cols>
  <sheetData>
    <row r="1" spans="1:13" s="3" customFormat="1" ht="15.75" customHeight="1">
      <c r="A1" s="2"/>
      <c r="B1" s="2"/>
      <c r="C1" s="45"/>
      <c r="D1" s="46" t="s">
        <v>54</v>
      </c>
      <c r="E1" s="2"/>
      <c r="F1" s="2"/>
      <c r="G1" s="2"/>
      <c r="H1" s="2"/>
      <c r="I1" s="2"/>
      <c r="J1" s="2"/>
      <c r="K1" s="2"/>
      <c r="L1" s="2"/>
      <c r="M1" s="2"/>
    </row>
    <row r="2" spans="1:4" ht="21.75" customHeight="1">
      <c r="A2" s="58" t="s">
        <v>17</v>
      </c>
      <c r="B2" s="58"/>
      <c r="C2" s="58"/>
      <c r="D2" s="58"/>
    </row>
    <row r="3" spans="1:4" ht="21.75" customHeight="1">
      <c r="A3" s="58" t="s">
        <v>61</v>
      </c>
      <c r="B3" s="58"/>
      <c r="C3" s="58"/>
      <c r="D3" s="58"/>
    </row>
    <row r="4" spans="1:4" ht="21.75" customHeight="1">
      <c r="A4" s="58" t="s">
        <v>55</v>
      </c>
      <c r="B4" s="58"/>
      <c r="C4" s="58"/>
      <c r="D4" s="58"/>
    </row>
    <row r="5" spans="1:4" ht="17.25">
      <c r="A5" s="43"/>
      <c r="B5" s="43"/>
      <c r="C5" s="43"/>
      <c r="D5" s="43"/>
    </row>
    <row r="6" spans="1:4" ht="20.25" customHeight="1" thickBot="1">
      <c r="A6" s="7"/>
      <c r="C6" s="5"/>
      <c r="D6" s="46" t="s">
        <v>32</v>
      </c>
    </row>
    <row r="7" spans="1:4" ht="15.75" customHeight="1" thickBot="1">
      <c r="A7" s="60" t="s">
        <v>0</v>
      </c>
      <c r="B7" s="60" t="s">
        <v>5</v>
      </c>
      <c r="C7" s="62" t="s">
        <v>4</v>
      </c>
      <c r="D7" s="63"/>
    </row>
    <row r="8" spans="1:4" ht="34.5" customHeight="1" thickBot="1">
      <c r="A8" s="61"/>
      <c r="B8" s="61"/>
      <c r="C8" s="44" t="s">
        <v>56</v>
      </c>
      <c r="D8" s="44" t="s">
        <v>57</v>
      </c>
    </row>
    <row r="9" spans="1:5" ht="19.5" customHeight="1" thickBot="1">
      <c r="A9" s="30" t="s">
        <v>1</v>
      </c>
      <c r="B9" s="8" t="s">
        <v>18</v>
      </c>
      <c r="C9" s="21">
        <f>C10+C14+C21+C23+C12+C25+C16</f>
        <v>257691.7</v>
      </c>
      <c r="D9" s="21">
        <f>D10+D14+D21+D23+D12+D25+D16</f>
        <v>270118.2</v>
      </c>
      <c r="E9" s="14"/>
    </row>
    <row r="10" spans="1:5" ht="19.5" customHeight="1" thickBot="1">
      <c r="A10" s="30" t="s">
        <v>6</v>
      </c>
      <c r="B10" s="8" t="s">
        <v>19</v>
      </c>
      <c r="C10" s="22">
        <f>C11</f>
        <v>161158.5</v>
      </c>
      <c r="D10" s="22">
        <f>D11</f>
        <v>170016</v>
      </c>
      <c r="E10" s="14"/>
    </row>
    <row r="11" spans="1:5" ht="18" customHeight="1">
      <c r="A11" s="31" t="s">
        <v>7</v>
      </c>
      <c r="B11" s="9" t="s">
        <v>20</v>
      </c>
      <c r="C11" s="23">
        <v>161158.5</v>
      </c>
      <c r="D11" s="23">
        <v>170016</v>
      </c>
      <c r="E11" s="14"/>
    </row>
    <row r="12" spans="1:5" ht="18" customHeight="1">
      <c r="A12" s="31" t="s">
        <v>15</v>
      </c>
      <c r="B12" s="9" t="s">
        <v>21</v>
      </c>
      <c r="C12" s="23">
        <f>C13</f>
        <v>701</v>
      </c>
      <c r="D12" s="23">
        <f>D13</f>
        <v>723</v>
      </c>
      <c r="E12" s="14"/>
    </row>
    <row r="13" spans="1:5" ht="18" customHeight="1" thickBot="1">
      <c r="A13" s="32" t="s">
        <v>16</v>
      </c>
      <c r="B13" s="10" t="s">
        <v>22</v>
      </c>
      <c r="C13" s="24">
        <v>701</v>
      </c>
      <c r="D13" s="24">
        <v>723</v>
      </c>
      <c r="E13" s="14"/>
    </row>
    <row r="14" spans="1:5" ht="17.25" customHeight="1" thickBot="1">
      <c r="A14" s="30" t="s">
        <v>8</v>
      </c>
      <c r="B14" s="8" t="s">
        <v>23</v>
      </c>
      <c r="C14" s="22">
        <f>C15+C17</f>
        <v>84891</v>
      </c>
      <c r="D14" s="22">
        <f>D15+D17</f>
        <v>88649</v>
      </c>
      <c r="E14" s="14"/>
    </row>
    <row r="15" spans="1:4" ht="17.25" customHeight="1">
      <c r="A15" s="33" t="s">
        <v>9</v>
      </c>
      <c r="B15" s="11" t="s">
        <v>24</v>
      </c>
      <c r="C15" s="25">
        <v>21805</v>
      </c>
      <c r="D15" s="25">
        <v>25563</v>
      </c>
    </row>
    <row r="16" spans="1:5" ht="17.25" customHeight="1">
      <c r="A16" s="34" t="s">
        <v>40</v>
      </c>
      <c r="B16" s="20" t="s">
        <v>50</v>
      </c>
      <c r="C16" s="28">
        <v>126</v>
      </c>
      <c r="D16" s="28">
        <v>126</v>
      </c>
      <c r="E16" s="14"/>
    </row>
    <row r="17" spans="1:6" ht="14.25" customHeight="1">
      <c r="A17" s="35" t="s">
        <v>10</v>
      </c>
      <c r="B17" s="9" t="s">
        <v>25</v>
      </c>
      <c r="C17" s="23">
        <v>63086</v>
      </c>
      <c r="D17" s="23">
        <v>63086</v>
      </c>
      <c r="E17" s="14"/>
      <c r="F17" s="14"/>
    </row>
    <row r="18" spans="1:5" ht="64.5" customHeight="1">
      <c r="A18" s="40" t="s">
        <v>42</v>
      </c>
      <c r="B18" s="10" t="s">
        <v>41</v>
      </c>
      <c r="C18" s="24">
        <v>53086</v>
      </c>
      <c r="D18" s="24">
        <v>53086</v>
      </c>
      <c r="E18" s="14"/>
    </row>
    <row r="19" spans="1:5" ht="64.5" customHeight="1" thickBot="1">
      <c r="A19" s="36" t="s">
        <v>52</v>
      </c>
      <c r="B19" s="13" t="s">
        <v>43</v>
      </c>
      <c r="C19" s="27">
        <v>10000</v>
      </c>
      <c r="D19" s="27">
        <v>10000</v>
      </c>
      <c r="E19" s="14"/>
    </row>
    <row r="20" spans="1:5" ht="64.5" customHeight="1" hidden="1" thickBot="1">
      <c r="A20" s="39" t="s">
        <v>45</v>
      </c>
      <c r="B20" s="19" t="s">
        <v>44</v>
      </c>
      <c r="C20" s="29">
        <v>0</v>
      </c>
      <c r="D20" s="29">
        <v>0</v>
      </c>
      <c r="E20" s="14"/>
    </row>
    <row r="21" spans="1:5" ht="31.5" thickBot="1">
      <c r="A21" s="37" t="s">
        <v>3</v>
      </c>
      <c r="B21" s="8" t="s">
        <v>26</v>
      </c>
      <c r="C21" s="22">
        <f>C22</f>
        <v>7315.2</v>
      </c>
      <c r="D21" s="22">
        <f>D22</f>
        <v>7104.2</v>
      </c>
      <c r="E21" s="14"/>
    </row>
    <row r="22" spans="1:5" ht="93.75" thickBot="1">
      <c r="A22" s="36" t="s">
        <v>51</v>
      </c>
      <c r="B22" s="12" t="s">
        <v>46</v>
      </c>
      <c r="C22" s="26">
        <v>7315.2</v>
      </c>
      <c r="D22" s="26">
        <v>7104.2</v>
      </c>
      <c r="E22" s="14"/>
    </row>
    <row r="23" spans="1:5" ht="31.5" thickBot="1">
      <c r="A23" s="30" t="s">
        <v>2</v>
      </c>
      <c r="B23" s="8" t="s">
        <v>27</v>
      </c>
      <c r="C23" s="22">
        <f>C24</f>
        <v>3000</v>
      </c>
      <c r="D23" s="22">
        <f>D24</f>
        <v>3000</v>
      </c>
      <c r="E23" s="14"/>
    </row>
    <row r="24" spans="1:5" ht="51" customHeight="1" thickBot="1">
      <c r="A24" s="38" t="s">
        <v>48</v>
      </c>
      <c r="B24" s="13" t="s">
        <v>49</v>
      </c>
      <c r="C24" s="27">
        <v>3000</v>
      </c>
      <c r="D24" s="27">
        <v>3000</v>
      </c>
      <c r="E24" s="14"/>
    </row>
    <row r="25" spans="1:5" ht="15.75" thickBot="1">
      <c r="A25" s="41" t="s">
        <v>36</v>
      </c>
      <c r="B25" s="42" t="s">
        <v>37</v>
      </c>
      <c r="C25" s="22">
        <f>C26</f>
        <v>500</v>
      </c>
      <c r="D25" s="22">
        <f>D26</f>
        <v>500</v>
      </c>
      <c r="E25" s="14"/>
    </row>
    <row r="26" spans="1:5" ht="63.75" customHeight="1" thickBot="1">
      <c r="A26" s="39" t="s">
        <v>38</v>
      </c>
      <c r="B26" s="19" t="s">
        <v>39</v>
      </c>
      <c r="C26" s="29">
        <v>500</v>
      </c>
      <c r="D26" s="29">
        <v>500</v>
      </c>
      <c r="E26" s="14"/>
    </row>
    <row r="27" spans="1:5" s="15" customFormat="1" ht="24.75" customHeight="1" thickBot="1">
      <c r="A27" s="48" t="s">
        <v>11</v>
      </c>
      <c r="B27" s="49" t="s">
        <v>31</v>
      </c>
      <c r="C27" s="22">
        <f aca="true" t="shared" si="0" ref="C27:D29">C28</f>
        <v>12685.7</v>
      </c>
      <c r="D27" s="22">
        <f t="shared" si="0"/>
        <v>3323</v>
      </c>
      <c r="E27" s="16"/>
    </row>
    <row r="28" spans="1:5" s="17" customFormat="1" ht="31.5" thickBot="1">
      <c r="A28" s="50" t="s">
        <v>12</v>
      </c>
      <c r="B28" s="49" t="s">
        <v>30</v>
      </c>
      <c r="C28" s="22">
        <f t="shared" si="0"/>
        <v>12685.7</v>
      </c>
      <c r="D28" s="22">
        <f t="shared" si="0"/>
        <v>3323</v>
      </c>
      <c r="E28" s="16"/>
    </row>
    <row r="29" spans="1:7" s="15" customFormat="1" ht="30" customHeight="1" thickBot="1">
      <c r="A29" s="51" t="s">
        <v>13</v>
      </c>
      <c r="B29" s="52" t="s">
        <v>29</v>
      </c>
      <c r="C29" s="53">
        <f t="shared" si="0"/>
        <v>12685.7</v>
      </c>
      <c r="D29" s="53">
        <f t="shared" si="0"/>
        <v>3323</v>
      </c>
      <c r="E29" s="16"/>
      <c r="G29" s="16"/>
    </row>
    <row r="30" spans="1:7" s="15" customFormat="1" ht="31.5" customHeight="1" thickBot="1">
      <c r="A30" s="54" t="s">
        <v>59</v>
      </c>
      <c r="B30" s="55" t="s">
        <v>47</v>
      </c>
      <c r="C30" s="56">
        <v>12685.7</v>
      </c>
      <c r="D30" s="56">
        <v>3323</v>
      </c>
      <c r="E30" s="16"/>
      <c r="G30" s="16"/>
    </row>
    <row r="31" spans="1:7" s="17" customFormat="1" ht="21.75" customHeight="1" thickBot="1">
      <c r="A31" s="57" t="s">
        <v>14</v>
      </c>
      <c r="B31" s="57"/>
      <c r="C31" s="22">
        <f>C27+C9</f>
        <v>270377.4</v>
      </c>
      <c r="D31" s="22">
        <f>D27+D9</f>
        <v>273441.2</v>
      </c>
      <c r="E31" s="16"/>
      <c r="G31" s="16"/>
    </row>
  </sheetData>
  <sheetProtection/>
  <mergeCells count="6">
    <mergeCell ref="A7:A8"/>
    <mergeCell ref="B7:B8"/>
    <mergeCell ref="A2:D2"/>
    <mergeCell ref="A3:D3"/>
    <mergeCell ref="A4:D4"/>
    <mergeCell ref="C7:D7"/>
  </mergeCells>
  <printOptions horizontalCentered="1"/>
  <pageMargins left="0.984251968503937" right="0.3937007874015748" top="0.5905511811023623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Алена Николаевна Валиахметова</cp:lastModifiedBy>
  <cp:lastPrinted>2016-11-30T11:33:23Z</cp:lastPrinted>
  <dcterms:created xsi:type="dcterms:W3CDTF">2008-11-05T14:09:07Z</dcterms:created>
  <dcterms:modified xsi:type="dcterms:W3CDTF">2016-12-06T06:25:32Z</dcterms:modified>
  <cp:category/>
  <cp:version/>
  <cp:contentType/>
  <cp:contentStatus/>
</cp:coreProperties>
</file>